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C:\Мои документы\Александр Иванович\Планирование 2018-2019 у.г\Соревнования\Олимпиада ВОШ\"/>
    </mc:Choice>
  </mc:AlternateContent>
  <workbookProtection workbookAlgorithmName="SHA-512" workbookHashValue="jrqGJ3/3gCYw9DjumuCr6z27VinUIrCzwdtLngGrOk6VzJYrsxoRHESByr56e789eQEHoElHs15/4qdasvO3SA==" workbookSaltValue="oWZFl6XYEJORB5UaaBdWMw==" workbookSpinCount="100000" lockStructure="1"/>
  <bookViews>
    <workbookView xWindow="0" yWindow="0" windowWidth="20490" windowHeight="7755"/>
  </bookViews>
  <sheets>
    <sheet name="Инструкция" sheetId="1" r:id="rId1"/>
    <sheet name="Легкая атлетика" sheetId="2" r:id="rId2"/>
    <sheet name="Гимнастика" sheetId="3" r:id="rId3"/>
    <sheet name="Теория" sheetId="4" r:id="rId4"/>
    <sheet name="Сумма баллов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  <c r="A3" i="3"/>
  <c r="D2" i="3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3" i="2"/>
  <c r="D4" i="2"/>
  <c r="D2" i="2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23" i="4" l="1"/>
  <c r="D22" i="4"/>
  <c r="D21" i="4"/>
  <c r="D20" i="4"/>
  <c r="D19" i="4"/>
  <c r="D18" i="4"/>
  <c r="D17" i="4"/>
  <c r="D16" i="4"/>
  <c r="D16" i="5" s="1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  <c r="B23" i="5" l="1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4" i="5"/>
  <c r="B3" i="5"/>
  <c r="B2" i="5"/>
  <c r="C23" i="5" l="1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C3" i="5"/>
  <c r="C2" i="5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B3" i="4"/>
  <c r="B2" i="4"/>
  <c r="A2" i="4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3" i="4"/>
  <c r="D5" i="5" l="1"/>
  <c r="D6" i="5"/>
  <c r="D23" i="5"/>
  <c r="D22" i="5"/>
  <c r="D21" i="5"/>
  <c r="D20" i="5"/>
  <c r="D19" i="5"/>
  <c r="D18" i="5"/>
  <c r="D17" i="5"/>
  <c r="D15" i="5"/>
  <c r="D14" i="5"/>
  <c r="D13" i="5"/>
  <c r="D12" i="5"/>
  <c r="D11" i="5"/>
  <c r="D10" i="5"/>
  <c r="D9" i="5"/>
  <c r="D8" i="5"/>
  <c r="D7" i="5"/>
  <c r="D4" i="5"/>
  <c r="D3" i="5"/>
  <c r="D2" i="5"/>
</calcChain>
</file>

<file path=xl/comments1.xml><?xml version="1.0" encoding="utf-8"?>
<comments xmlns="http://schemas.openxmlformats.org/spreadsheetml/2006/main">
  <authors>
    <author>Александр</author>
  </authors>
  <commentList>
    <comment ref="C2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Занести лучшее время
Перевести в секунды!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5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7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H9" authorId="0" shapeId="0">
      <text>
        <r>
          <rPr>
            <b/>
            <sz val="9"/>
            <color indexed="81"/>
            <rFont val="Tahoma"/>
            <charset val="1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 
Лучшее время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19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участника</t>
        </r>
      </text>
    </comment>
  </commentList>
</comments>
</file>

<file path=xl/comments2.xml><?xml version="1.0" encoding="utf-8"?>
<comments xmlns="http://schemas.openxmlformats.org/spreadsheetml/2006/main">
  <authors>
    <author>Александр</author>
  </authors>
  <commentList>
    <comment ref="C2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Занести лучшее время
Перевести в секунды!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5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7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Лучшие баллы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9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</commentList>
</comments>
</file>

<file path=xl/comments3.xml><?xml version="1.0" encoding="utf-8"?>
<comments xmlns="http://schemas.openxmlformats.org/spreadsheetml/2006/main">
  <authors>
    <author>Александр</author>
  </authors>
  <commentList>
    <comment ref="C2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Занести лучшее время
Перевести в секунды!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5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7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19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Баллы следующего участника</t>
        </r>
      </text>
    </comment>
  </commentList>
</comments>
</file>

<file path=xl/comments4.xml><?xml version="1.0" encoding="utf-8"?>
<comments xmlns="http://schemas.openxmlformats.org/spreadsheetml/2006/main">
  <authors>
    <author>Александр</author>
  </authors>
  <commentList>
    <comment ref="B2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Александр:</t>
        </r>
        <r>
          <rPr>
            <sz val="9"/>
            <color indexed="81"/>
            <rFont val="Tahoma"/>
            <family val="2"/>
            <charset val="204"/>
          </rPr>
          <t xml:space="preserve">
Участник показавший лучний результат</t>
        </r>
      </text>
    </comment>
  </commentList>
</comments>
</file>

<file path=xl/sharedStrings.xml><?xml version="1.0" encoding="utf-8"?>
<sst xmlns="http://schemas.openxmlformats.org/spreadsheetml/2006/main" count="51" uniqueCount="34">
  <si>
    <t>Фамилия Имя</t>
  </si>
  <si>
    <t>Школа</t>
  </si>
  <si>
    <t>Баллы</t>
  </si>
  <si>
    <t>Данная таблица позволит вам быстро</t>
  </si>
  <si>
    <t>на муниципальном этапе ВОШ по физической культуре.</t>
  </si>
  <si>
    <t xml:space="preserve">С уважением учитель физической культуры </t>
  </si>
  <si>
    <t>МАУО "Петропавловская СОШ № 1"</t>
  </si>
  <si>
    <t>Борисов Александр Иванович</t>
  </si>
  <si>
    <t>Внимание!</t>
  </si>
  <si>
    <t xml:space="preserve"> </t>
  </si>
  <si>
    <t>Удачной работы, коллеги!</t>
  </si>
  <si>
    <t>Джидинского района Республики Бурятия</t>
  </si>
  <si>
    <t>баллов в одном испытании - 40</t>
  </si>
  <si>
    <t xml:space="preserve">Напоминаю, </t>
  </si>
  <si>
    <t>что максимальное количество</t>
  </si>
  <si>
    <t>Сумма баллов</t>
  </si>
  <si>
    <t>Введите лучший результат в испытании</t>
  </si>
  <si>
    <t>Дементьева Кристина</t>
  </si>
  <si>
    <t>ПСОШ № 1</t>
  </si>
  <si>
    <t>Результат</t>
  </si>
  <si>
    <t xml:space="preserve">Результат </t>
  </si>
  <si>
    <t>Гимнастика</t>
  </si>
  <si>
    <t>баллов в теории - 30</t>
  </si>
  <si>
    <t>Теория</t>
  </si>
  <si>
    <t>Легкая атлетика, Бег 2000 м.</t>
  </si>
  <si>
    <t>подсчитать баллы в практическом и теоретическом задании</t>
  </si>
  <si>
    <t>ячейку занести лучшее время или баллы показанное на испытанях.</t>
  </si>
  <si>
    <t xml:space="preserve">Подсчет производятся по формулам предложенным </t>
  </si>
  <si>
    <t>в методике для проведения муниципального этапа.</t>
  </si>
  <si>
    <t>все автоматически копируется в листы "Гимнастика" и "Теория".</t>
  </si>
  <si>
    <t>Итоговая сумма на последнем листе.</t>
  </si>
  <si>
    <t>В выделенную красным</t>
  </si>
  <si>
    <t>Участников заносим только в протокол "Легкая атлетика",</t>
  </si>
  <si>
    <t>Борисова Наташа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</si>
</sst>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4"/>
      <color rgb="FFFF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4"/>
      <color rgb="FFFF0000"/>
      <name val="Times New Roman"/>
      <family val="1"/>
      <charset val="204"/>
    </font>
    <font>
      <i/>
      <sz val="14"/>
      <color rgb="FFFF0000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6"/>
      <color rgb="FFFF000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1" fillId="2" borderId="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49" fontId="1" fillId="6" borderId="0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49" fontId="1" fillId="7" borderId="3" xfId="0" applyNumberFormat="1" applyFont="1" applyFill="1" applyBorder="1" applyAlignment="1">
      <alignment horizontal="center" vertical="center"/>
    </xf>
    <xf numFmtId="49" fontId="1" fillId="7" borderId="0" xfId="0" applyNumberFormat="1" applyFont="1" applyFill="1" applyBorder="1" applyAlignment="1">
      <alignment horizontal="center" vertical="center"/>
    </xf>
    <xf numFmtId="49" fontId="1" fillId="7" borderId="4" xfId="0" applyNumberFormat="1" applyFont="1" applyFill="1" applyBorder="1" applyAlignment="1">
      <alignment horizontal="center" vertical="center"/>
    </xf>
    <xf numFmtId="0" fontId="0" fillId="7" borderId="0" xfId="0" applyFill="1"/>
    <xf numFmtId="49" fontId="1" fillId="7" borderId="6" xfId="0" applyNumberFormat="1" applyFont="1" applyFill="1" applyBorder="1" applyAlignment="1">
      <alignment horizontal="center" vertical="center"/>
    </xf>
    <xf numFmtId="0" fontId="6" fillId="8" borderId="3" xfId="0" applyFont="1" applyFill="1" applyBorder="1"/>
    <xf numFmtId="0" fontId="6" fillId="8" borderId="4" xfId="0" applyFont="1" applyFill="1" applyBorder="1"/>
    <xf numFmtId="0" fontId="6" fillId="8" borderId="5" xfId="0" applyFont="1" applyFill="1" applyBorder="1"/>
    <xf numFmtId="0" fontId="6" fillId="8" borderId="6" xfId="0" applyFont="1" applyFill="1" applyBorder="1"/>
    <xf numFmtId="0" fontId="6" fillId="8" borderId="0" xfId="0" applyFont="1" applyFill="1" applyBorder="1"/>
    <xf numFmtId="0" fontId="6" fillId="8" borderId="0" xfId="0" applyFont="1" applyFill="1" applyBorder="1" applyAlignment="1">
      <alignment horizontal="center"/>
    </xf>
    <xf numFmtId="0" fontId="6" fillId="8" borderId="7" xfId="0" applyFont="1" applyFill="1" applyBorder="1"/>
    <xf numFmtId="0" fontId="6" fillId="8" borderId="8" xfId="0" applyFont="1" applyFill="1" applyBorder="1"/>
    <xf numFmtId="0" fontId="6" fillId="8" borderId="9" xfId="0" applyFont="1" applyFill="1" applyBorder="1"/>
    <xf numFmtId="0" fontId="6" fillId="8" borderId="10" xfId="0" applyFont="1" applyFill="1" applyBorder="1"/>
    <xf numFmtId="0" fontId="6" fillId="0" borderId="0" xfId="0" applyFont="1" applyAlignment="1">
      <alignment horizontal="center" vertical="center"/>
    </xf>
    <xf numFmtId="0" fontId="8" fillId="3" borderId="1" xfId="0" applyFont="1" applyFill="1" applyBorder="1" applyAlignment="1" applyProtection="1">
      <alignment horizontal="left" vertical="center"/>
      <protection locked="0"/>
    </xf>
    <xf numFmtId="0" fontId="8" fillId="4" borderId="1" xfId="0" applyFont="1" applyFill="1" applyBorder="1" applyAlignment="1" applyProtection="1">
      <alignment horizontal="left" vertical="center"/>
      <protection locked="0"/>
    </xf>
    <xf numFmtId="0" fontId="8" fillId="3" borderId="2" xfId="0" applyFont="1" applyFill="1" applyBorder="1" applyAlignment="1" applyProtection="1">
      <alignment horizontal="left" vertical="center"/>
      <protection locked="0"/>
    </xf>
    <xf numFmtId="0" fontId="8" fillId="4" borderId="2" xfId="0" applyFont="1" applyFill="1" applyBorder="1" applyAlignment="1" applyProtection="1">
      <alignment horizontal="left" vertical="center"/>
      <protection locked="0"/>
    </xf>
    <xf numFmtId="2" fontId="8" fillId="2" borderId="2" xfId="0" applyNumberFormat="1" applyFont="1" applyFill="1" applyBorder="1" applyProtection="1">
      <protection hidden="1"/>
    </xf>
    <xf numFmtId="2" fontId="8" fillId="2" borderId="1" xfId="0" applyNumberFormat="1" applyFont="1" applyFill="1" applyBorder="1" applyProtection="1">
      <protection hidden="1"/>
    </xf>
    <xf numFmtId="0" fontId="8" fillId="5" borderId="1" xfId="0" applyFont="1" applyFill="1" applyBorder="1" applyAlignment="1" applyProtection="1">
      <alignment horizontal="right" vertical="center"/>
      <protection locked="0"/>
    </xf>
    <xf numFmtId="0" fontId="8" fillId="5" borderId="2" xfId="0" applyFont="1" applyFill="1" applyBorder="1" applyAlignment="1" applyProtection="1">
      <alignment horizontal="right" vertical="center"/>
      <protection locked="0"/>
    </xf>
    <xf numFmtId="0" fontId="0" fillId="6" borderId="0" xfId="0" applyFill="1" applyBorder="1"/>
    <xf numFmtId="0" fontId="0" fillId="0" borderId="11" xfId="0" applyBorder="1"/>
    <xf numFmtId="2" fontId="8" fillId="2" borderId="1" xfId="0" quotePrefix="1" applyNumberFormat="1" applyFont="1" applyFill="1" applyBorder="1" applyAlignment="1" applyProtection="1">
      <alignment horizontal="center" vertical="center"/>
      <protection hidden="1"/>
    </xf>
    <xf numFmtId="2" fontId="8" fillId="2" borderId="2" xfId="0" applyNumberFormat="1" applyFont="1" applyFill="1" applyBorder="1" applyAlignment="1" applyProtection="1">
      <alignment horizontal="center" vertical="center"/>
      <protection hidden="1"/>
    </xf>
    <xf numFmtId="2" fontId="8" fillId="2" borderId="1" xfId="0" applyNumberFormat="1" applyFont="1" applyFill="1" applyBorder="1" applyAlignment="1" applyProtection="1">
      <alignment horizontal="center" vertical="center"/>
      <protection hidden="1"/>
    </xf>
    <xf numFmtId="0" fontId="6" fillId="6" borderId="0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3" borderId="1" xfId="0" quotePrefix="1" applyFont="1" applyFill="1" applyBorder="1" applyAlignment="1" applyProtection="1">
      <alignment horizontal="left" vertical="center"/>
      <protection hidden="1"/>
    </xf>
    <xf numFmtId="0" fontId="8" fillId="4" borderId="1" xfId="0" applyFont="1" applyFill="1" applyBorder="1" applyAlignment="1" applyProtection="1">
      <alignment horizontal="left" vertical="center"/>
      <protection hidden="1"/>
    </xf>
    <xf numFmtId="0" fontId="8" fillId="3" borderId="2" xfId="0" applyFont="1" applyFill="1" applyBorder="1" applyAlignment="1" applyProtection="1">
      <alignment horizontal="left" vertical="center"/>
      <protection hidden="1"/>
    </xf>
    <xf numFmtId="0" fontId="8" fillId="4" borderId="2" xfId="0" applyFont="1" applyFill="1" applyBorder="1" applyAlignment="1" applyProtection="1">
      <alignment horizontal="left" vertical="center"/>
      <protection hidden="1"/>
    </xf>
    <xf numFmtId="0" fontId="8" fillId="3" borderId="1" xfId="0" applyFont="1" applyFill="1" applyBorder="1" applyAlignment="1" applyProtection="1">
      <alignment horizontal="left" vertical="center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238124</xdr:colOff>
      <xdr:row>0</xdr:row>
      <xdr:rowOff>238125</xdr:rowOff>
    </xdr:from>
    <xdr:to>
      <xdr:col>15</xdr:col>
      <xdr:colOff>9524</xdr:colOff>
      <xdr:row>17</xdr:row>
      <xdr:rowOff>240506</xdr:rowOff>
    </xdr:to>
    <xdr:pic>
      <xdr:nvPicPr>
        <xdr:cNvPr id="2" name="Рисунок 1" descr="https://im0-tub-ru.yandex.net/i?id=fa6dc0e88e2c3936446da4275d2803af-srl&amp;n=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2174" y="238125"/>
          <a:ext cx="5438775" cy="40790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C000"/>
  </sheetPr>
  <dimension ref="A1:P23"/>
  <sheetViews>
    <sheetView tabSelected="1" workbookViewId="0">
      <selection activeCell="C9" sqref="C9"/>
    </sheetView>
  </sheetViews>
  <sheetFormatPr defaultRowHeight="15" x14ac:dyDescent="0.25"/>
  <cols>
    <col min="1" max="1" width="4.28515625" customWidth="1"/>
    <col min="2" max="2" width="22.140625" customWidth="1"/>
    <col min="3" max="3" width="33.42578125" customWidth="1"/>
    <col min="4" max="4" width="22" customWidth="1"/>
    <col min="5" max="5" width="4.140625" customWidth="1"/>
    <col min="6" max="6" width="3.5703125" customWidth="1"/>
    <col min="15" max="15" width="8.28515625" customWidth="1"/>
    <col min="16" max="16" width="3.28515625" customWidth="1"/>
  </cols>
  <sheetData>
    <row r="1" spans="1:16" ht="19.5" thickBot="1" x14ac:dyDescent="0.3">
      <c r="A1" s="15"/>
      <c r="B1" s="16"/>
      <c r="C1" s="17"/>
      <c r="D1" s="16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ht="20.25" x14ac:dyDescent="0.25">
      <c r="A2" s="19"/>
      <c r="B2" s="13"/>
      <c r="C2" s="14" t="s">
        <v>8</v>
      </c>
      <c r="D2" s="5"/>
      <c r="E2" s="18"/>
      <c r="F2" s="18"/>
      <c r="P2" s="18"/>
    </row>
    <row r="3" spans="1:16" ht="18.75" x14ac:dyDescent="0.25">
      <c r="A3" s="19"/>
      <c r="B3" s="6"/>
      <c r="C3" s="1" t="s">
        <v>3</v>
      </c>
      <c r="D3" s="7"/>
      <c r="E3" s="18"/>
      <c r="F3" s="18"/>
      <c r="P3" s="18"/>
    </row>
    <row r="4" spans="1:16" ht="18.75" x14ac:dyDescent="0.25">
      <c r="A4" s="19"/>
      <c r="B4" s="6"/>
      <c r="C4" s="1" t="s">
        <v>25</v>
      </c>
      <c r="D4" s="7"/>
      <c r="E4" s="18"/>
      <c r="F4" s="18"/>
      <c r="P4" s="18"/>
    </row>
    <row r="5" spans="1:16" ht="18.75" x14ac:dyDescent="0.25">
      <c r="A5" s="19"/>
      <c r="B5" s="6"/>
      <c r="C5" s="1" t="s">
        <v>4</v>
      </c>
      <c r="D5" s="7"/>
      <c r="E5" s="18"/>
      <c r="F5" s="18"/>
      <c r="P5" s="18"/>
    </row>
    <row r="6" spans="1:16" ht="18.75" x14ac:dyDescent="0.25">
      <c r="A6" s="19"/>
      <c r="B6" s="6" t="s">
        <v>9</v>
      </c>
      <c r="C6" s="1" t="s">
        <v>31</v>
      </c>
      <c r="D6" s="7"/>
      <c r="E6" s="18"/>
      <c r="F6" s="18"/>
      <c r="P6" s="18"/>
    </row>
    <row r="7" spans="1:16" ht="18.75" x14ac:dyDescent="0.25">
      <c r="A7" s="19"/>
      <c r="B7" s="6"/>
      <c r="C7" s="1" t="s">
        <v>26</v>
      </c>
      <c r="D7" s="7"/>
      <c r="E7" s="18"/>
      <c r="F7" s="18"/>
      <c r="P7" s="18"/>
    </row>
    <row r="8" spans="1:16" ht="18.75" x14ac:dyDescent="0.25">
      <c r="A8" s="19"/>
      <c r="B8" s="6"/>
      <c r="C8" s="1" t="s">
        <v>32</v>
      </c>
      <c r="D8" s="7"/>
      <c r="E8" s="18"/>
      <c r="F8" s="18"/>
      <c r="P8" s="18"/>
    </row>
    <row r="9" spans="1:16" ht="18.75" x14ac:dyDescent="0.25">
      <c r="A9" s="19"/>
      <c r="B9" s="6"/>
      <c r="C9" s="1" t="s">
        <v>29</v>
      </c>
      <c r="D9" s="7"/>
      <c r="E9" s="18"/>
      <c r="F9" s="18"/>
      <c r="P9" s="18"/>
    </row>
    <row r="10" spans="1:16" ht="18.75" x14ac:dyDescent="0.25">
      <c r="A10" s="19"/>
      <c r="B10" s="6"/>
      <c r="C10" s="1" t="s">
        <v>27</v>
      </c>
      <c r="D10" s="7"/>
      <c r="E10" s="18"/>
      <c r="F10" s="18"/>
      <c r="P10" s="18"/>
    </row>
    <row r="11" spans="1:16" ht="18.75" x14ac:dyDescent="0.25">
      <c r="A11" s="19"/>
      <c r="B11" s="6"/>
      <c r="C11" s="1" t="s">
        <v>28</v>
      </c>
      <c r="D11" s="7"/>
      <c r="E11" s="18"/>
      <c r="F11" s="18"/>
      <c r="P11" s="18"/>
    </row>
    <row r="12" spans="1:16" ht="18.75" x14ac:dyDescent="0.25">
      <c r="A12" s="19"/>
      <c r="B12" s="11"/>
      <c r="C12" s="1" t="s">
        <v>30</v>
      </c>
      <c r="D12" s="7"/>
      <c r="E12" s="18"/>
      <c r="F12" s="18"/>
      <c r="P12" s="18"/>
    </row>
    <row r="13" spans="1:16" ht="18.75" x14ac:dyDescent="0.25">
      <c r="A13" s="19"/>
      <c r="B13" s="6"/>
      <c r="C13" s="1" t="s">
        <v>10</v>
      </c>
      <c r="D13" s="7"/>
      <c r="E13" s="18"/>
      <c r="F13" s="18"/>
      <c r="P13" s="18"/>
    </row>
    <row r="14" spans="1:16" ht="18.75" x14ac:dyDescent="0.25">
      <c r="A14" s="19"/>
      <c r="B14" s="12"/>
      <c r="C14" s="2" t="s">
        <v>5</v>
      </c>
      <c r="D14" s="7"/>
      <c r="E14" s="18"/>
      <c r="F14" s="18"/>
      <c r="P14" s="18"/>
    </row>
    <row r="15" spans="1:16" ht="18.75" x14ac:dyDescent="0.25">
      <c r="A15" s="19"/>
      <c r="B15" s="12"/>
      <c r="C15" s="2" t="s">
        <v>6</v>
      </c>
      <c r="D15" s="7"/>
      <c r="E15" s="18"/>
      <c r="F15" s="18"/>
      <c r="P15" s="18"/>
    </row>
    <row r="16" spans="1:16" ht="18.75" x14ac:dyDescent="0.25">
      <c r="A16" s="19"/>
      <c r="B16" s="6"/>
      <c r="C16" s="2" t="s">
        <v>11</v>
      </c>
      <c r="D16" s="7"/>
      <c r="E16" s="18"/>
      <c r="F16" s="18"/>
      <c r="P16" s="18"/>
    </row>
    <row r="17" spans="1:16" ht="18.75" x14ac:dyDescent="0.25">
      <c r="A17" s="19"/>
      <c r="B17" s="12"/>
      <c r="C17" s="2" t="s">
        <v>7</v>
      </c>
      <c r="D17" s="7"/>
      <c r="E17" s="18"/>
      <c r="F17" s="18"/>
      <c r="P17" s="18"/>
    </row>
    <row r="18" spans="1:16" ht="19.5" thickBot="1" x14ac:dyDescent="0.3">
      <c r="A18" s="16"/>
      <c r="B18" s="8"/>
      <c r="C18" s="9"/>
      <c r="D18" s="10"/>
      <c r="E18" s="18"/>
      <c r="F18" s="18"/>
      <c r="P18" s="18"/>
    </row>
    <row r="19" spans="1:16" ht="18.75" x14ac:dyDescent="0.25">
      <c r="A19" s="16"/>
      <c r="B19" s="16"/>
      <c r="C19" s="16"/>
      <c r="D19" s="16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 spans="1:16" ht="18.75" x14ac:dyDescent="0.25">
      <c r="A20" s="4"/>
      <c r="B20" s="4"/>
      <c r="C20" s="4"/>
      <c r="D20" s="4"/>
    </row>
    <row r="21" spans="1:16" ht="18.75" x14ac:dyDescent="0.25">
      <c r="A21" s="4"/>
      <c r="B21" s="4"/>
      <c r="C21" s="4"/>
      <c r="D21" s="4"/>
    </row>
    <row r="22" spans="1:16" ht="18.75" x14ac:dyDescent="0.25">
      <c r="A22" s="4"/>
      <c r="B22" s="4"/>
      <c r="C22" s="4"/>
      <c r="D22" s="4"/>
    </row>
    <row r="23" spans="1:16" ht="18.75" x14ac:dyDescent="0.25">
      <c r="A23" s="4"/>
      <c r="B23" s="4"/>
      <c r="C23" s="4"/>
      <c r="D23" s="4"/>
    </row>
  </sheetData>
  <sheetProtection algorithmName="SHA-512" hashValue="zyb+ohYuPn2PTuOV7AfVWDsZrYUMxfxlGn7IqFJi6IPxVY/yX6zDmhUA47i2ZK6pJLbjLN0kXTW88fdOSHDLiw==" saltValue="XBEGZxIM9rarUnakmT9rjg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rgb="FFFF0000"/>
  </sheetPr>
  <dimension ref="A1:J23"/>
  <sheetViews>
    <sheetView workbookViewId="0">
      <selection activeCell="A2" sqref="A2"/>
    </sheetView>
  </sheetViews>
  <sheetFormatPr defaultRowHeight="15" x14ac:dyDescent="0.25"/>
  <cols>
    <col min="1" max="1" width="32.85546875" customWidth="1"/>
    <col min="2" max="2" width="29.42578125" customWidth="1"/>
    <col min="3" max="3" width="26.5703125" customWidth="1"/>
    <col min="4" max="4" width="18.42578125" customWidth="1"/>
    <col min="5" max="5" width="9.28515625" customWidth="1"/>
    <col min="6" max="6" width="9.42578125" customWidth="1"/>
    <col min="7" max="7" width="9" customWidth="1"/>
    <col min="8" max="8" width="8.7109375" customWidth="1"/>
    <col min="9" max="9" width="7.5703125" customWidth="1"/>
    <col min="10" max="10" width="10.7109375" customWidth="1"/>
  </cols>
  <sheetData>
    <row r="1" spans="1:10" ht="19.5" thickBot="1" x14ac:dyDescent="0.35">
      <c r="A1" s="3" t="s">
        <v>0</v>
      </c>
      <c r="B1" s="3" t="s">
        <v>1</v>
      </c>
      <c r="C1" s="3" t="s">
        <v>19</v>
      </c>
      <c r="D1" s="3" t="s">
        <v>2</v>
      </c>
    </row>
    <row r="2" spans="1:10" ht="18.75" x14ac:dyDescent="0.3">
      <c r="A2" s="31" t="s">
        <v>17</v>
      </c>
      <c r="B2" s="32" t="s">
        <v>18</v>
      </c>
      <c r="C2" s="37">
        <v>488.2</v>
      </c>
      <c r="D2" s="36">
        <f xml:space="preserve"> 40*H9/C2</f>
        <v>40</v>
      </c>
      <c r="F2" s="20"/>
      <c r="G2" s="21"/>
      <c r="H2" s="21"/>
      <c r="I2" s="21"/>
      <c r="J2" s="22"/>
    </row>
    <row r="3" spans="1:10" ht="18.75" x14ac:dyDescent="0.3">
      <c r="A3" s="33" t="s">
        <v>33</v>
      </c>
      <c r="B3" s="34" t="s">
        <v>18</v>
      </c>
      <c r="C3" s="38">
        <v>489.4</v>
      </c>
      <c r="D3" s="35">
        <f xml:space="preserve"> 40*H9/C3</f>
        <v>39.901920719248061</v>
      </c>
      <c r="F3" s="23"/>
      <c r="G3" s="24"/>
      <c r="H3" s="25" t="s">
        <v>13</v>
      </c>
      <c r="I3" s="24"/>
      <c r="J3" s="26"/>
    </row>
    <row r="4" spans="1:10" ht="18.75" x14ac:dyDescent="0.3">
      <c r="A4" s="33"/>
      <c r="B4" s="34"/>
      <c r="C4" s="38"/>
      <c r="D4" s="35" t="e">
        <f xml:space="preserve"> 40*H9/C4</f>
        <v>#DIV/0!</v>
      </c>
      <c r="F4" s="23"/>
      <c r="G4" s="24"/>
      <c r="H4" s="25" t="s">
        <v>14</v>
      </c>
      <c r="I4" s="24"/>
      <c r="J4" s="26"/>
    </row>
    <row r="5" spans="1:10" ht="18.75" x14ac:dyDescent="0.3">
      <c r="A5" s="33"/>
      <c r="B5" s="34"/>
      <c r="C5" s="38"/>
      <c r="D5" s="35" t="e">
        <f xml:space="preserve"> 40*H9/C5</f>
        <v>#DIV/0!</v>
      </c>
      <c r="F5" s="23"/>
      <c r="G5" s="24"/>
      <c r="H5" s="25" t="s">
        <v>12</v>
      </c>
      <c r="I5" s="24"/>
      <c r="J5" s="26"/>
    </row>
    <row r="6" spans="1:10" ht="19.5" thickBot="1" x14ac:dyDescent="0.35">
      <c r="A6" s="33"/>
      <c r="B6" s="34"/>
      <c r="C6" s="38"/>
      <c r="D6" s="35" t="e">
        <f xml:space="preserve"> 40*H9/C6</f>
        <v>#DIV/0!</v>
      </c>
      <c r="F6" s="27"/>
      <c r="G6" s="28"/>
      <c r="H6" s="28"/>
      <c r="I6" s="24"/>
      <c r="J6" s="29"/>
    </row>
    <row r="7" spans="1:10" ht="18.75" x14ac:dyDescent="0.3">
      <c r="A7" s="33"/>
      <c r="B7" s="34"/>
      <c r="C7" s="38"/>
      <c r="D7" s="35" t="e">
        <f xml:space="preserve"> 40*H9/C7</f>
        <v>#DIV/0!</v>
      </c>
      <c r="I7" s="40"/>
    </row>
    <row r="8" spans="1:10" ht="19.5" thickBot="1" x14ac:dyDescent="0.35">
      <c r="A8" s="31"/>
      <c r="B8" s="32"/>
      <c r="C8" s="37"/>
      <c r="D8" s="35" t="e">
        <f xml:space="preserve"> 40*H9/C8</f>
        <v>#DIV/0!</v>
      </c>
      <c r="F8" s="39"/>
      <c r="G8" s="39"/>
      <c r="H8" s="45" t="s">
        <v>16</v>
      </c>
      <c r="I8" s="39"/>
      <c r="J8" s="39"/>
    </row>
    <row r="9" spans="1:10" ht="19.5" thickBot="1" x14ac:dyDescent="0.35">
      <c r="A9" s="31"/>
      <c r="B9" s="32"/>
      <c r="C9" s="37"/>
      <c r="D9" s="35" t="e">
        <f xml:space="preserve"> 40*H9/C9</f>
        <v>#DIV/0!</v>
      </c>
      <c r="G9" s="39"/>
      <c r="H9" s="46">
        <v>488.2</v>
      </c>
      <c r="I9" s="39"/>
    </row>
    <row r="10" spans="1:10" ht="18.75" x14ac:dyDescent="0.3">
      <c r="A10" s="33"/>
      <c r="B10" s="34"/>
      <c r="C10" s="38"/>
      <c r="D10" s="35" t="e">
        <f xml:space="preserve"> 40*H9/C10</f>
        <v>#DIV/0!</v>
      </c>
      <c r="G10" s="39"/>
      <c r="H10" s="39"/>
      <c r="I10" s="39"/>
    </row>
    <row r="11" spans="1:10" ht="18.75" x14ac:dyDescent="0.3">
      <c r="A11" s="33"/>
      <c r="B11" s="34"/>
      <c r="C11" s="38"/>
      <c r="D11" s="35" t="e">
        <f xml:space="preserve"> 40*H9/C11</f>
        <v>#DIV/0!</v>
      </c>
      <c r="H11" s="30" t="s">
        <v>24</v>
      </c>
    </row>
    <row r="12" spans="1:10" ht="18.75" x14ac:dyDescent="0.3">
      <c r="A12" s="33"/>
      <c r="B12" s="34"/>
      <c r="C12" s="38"/>
      <c r="D12" s="35" t="e">
        <f xml:space="preserve"> 40*H9/C12</f>
        <v>#DIV/0!</v>
      </c>
    </row>
    <row r="13" spans="1:10" ht="18.75" x14ac:dyDescent="0.3">
      <c r="A13" s="33"/>
      <c r="B13" s="34"/>
      <c r="C13" s="38"/>
      <c r="D13" s="35" t="e">
        <f xml:space="preserve"> 40*H9/C13</f>
        <v>#DIV/0!</v>
      </c>
    </row>
    <row r="14" spans="1:10" ht="18.75" x14ac:dyDescent="0.3">
      <c r="A14" s="33"/>
      <c r="B14" s="34"/>
      <c r="C14" s="38"/>
      <c r="D14" s="35" t="e">
        <f xml:space="preserve"> 40*H9/C14</f>
        <v>#DIV/0!</v>
      </c>
    </row>
    <row r="15" spans="1:10" ht="18.75" x14ac:dyDescent="0.3">
      <c r="A15" s="33"/>
      <c r="B15" s="34"/>
      <c r="C15" s="38"/>
      <c r="D15" s="35" t="e">
        <f xml:space="preserve"> 40*H9/C15</f>
        <v>#DIV/0!</v>
      </c>
    </row>
    <row r="16" spans="1:10" ht="18.75" x14ac:dyDescent="0.3">
      <c r="A16" s="33"/>
      <c r="B16" s="34"/>
      <c r="C16" s="38"/>
      <c r="D16" s="35" t="e">
        <f xml:space="preserve"> 40*H9/C16</f>
        <v>#DIV/0!</v>
      </c>
    </row>
    <row r="17" spans="1:4" ht="18.75" x14ac:dyDescent="0.3">
      <c r="A17" s="33"/>
      <c r="B17" s="34"/>
      <c r="C17" s="38"/>
      <c r="D17" s="36" t="e">
        <f xml:space="preserve"> 40*H9/C17</f>
        <v>#DIV/0!</v>
      </c>
    </row>
    <row r="18" spans="1:4" ht="18.75" x14ac:dyDescent="0.3">
      <c r="A18" s="33"/>
      <c r="B18" s="34"/>
      <c r="C18" s="38"/>
      <c r="D18" s="35" t="e">
        <f xml:space="preserve"> 40*H9/C18</f>
        <v>#DIV/0!</v>
      </c>
    </row>
    <row r="19" spans="1:4" ht="18.75" x14ac:dyDescent="0.3">
      <c r="A19" s="33"/>
      <c r="B19" s="34"/>
      <c r="C19" s="38"/>
      <c r="D19" s="35" t="e">
        <f xml:space="preserve"> 40*H9/C19</f>
        <v>#DIV/0!</v>
      </c>
    </row>
    <row r="20" spans="1:4" ht="18.75" x14ac:dyDescent="0.3">
      <c r="A20" s="33"/>
      <c r="B20" s="34"/>
      <c r="C20" s="38"/>
      <c r="D20" s="35" t="e">
        <f xml:space="preserve"> 40*H9/C20</f>
        <v>#DIV/0!</v>
      </c>
    </row>
    <row r="21" spans="1:4" ht="18.75" x14ac:dyDescent="0.3">
      <c r="A21" s="33"/>
      <c r="B21" s="34"/>
      <c r="C21" s="38"/>
      <c r="D21" s="35" t="e">
        <f xml:space="preserve"> 40*H9/C21</f>
        <v>#DIV/0!</v>
      </c>
    </row>
    <row r="22" spans="1:4" ht="18.75" x14ac:dyDescent="0.3">
      <c r="A22" s="33"/>
      <c r="B22" s="34"/>
      <c r="C22" s="38"/>
      <c r="D22" s="35" t="e">
        <f xml:space="preserve"> 40*H9/C22</f>
        <v>#DIV/0!</v>
      </c>
    </row>
    <row r="23" spans="1:4" ht="18.75" x14ac:dyDescent="0.3">
      <c r="A23" s="33"/>
      <c r="B23" s="34"/>
      <c r="C23" s="38"/>
      <c r="D23" s="35" t="e">
        <f xml:space="preserve"> 40*H9/C23</f>
        <v>#DIV/0!</v>
      </c>
    </row>
  </sheetData>
  <sheetProtection algorithmName="SHA-512" hashValue="u4yhgw8icgmZXQXwpLAgHgijkKc0s9QaiI20c9DRa0R5HbvN5HJ2Qw9swxJKziP5MuE9mSz9jm6JZqGJbw2Avg==" saltValue="bOsNdCfI2tdQ6nQrTYeCPg==" spinCount="100000" sheet="1" objects="1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>
    <tabColor rgb="FFFF0000"/>
  </sheetPr>
  <dimension ref="A1:J23"/>
  <sheetViews>
    <sheetView workbookViewId="0">
      <selection activeCell="A2" sqref="A2"/>
    </sheetView>
  </sheetViews>
  <sheetFormatPr defaultRowHeight="15" x14ac:dyDescent="0.25"/>
  <cols>
    <col min="1" max="1" width="33" customWidth="1"/>
    <col min="2" max="2" width="29.28515625" customWidth="1"/>
    <col min="3" max="3" width="26.5703125" customWidth="1"/>
    <col min="4" max="4" width="18.42578125" customWidth="1"/>
  </cols>
  <sheetData>
    <row r="1" spans="1:10" ht="19.5" thickBot="1" x14ac:dyDescent="0.35">
      <c r="A1" s="3" t="s">
        <v>0</v>
      </c>
      <c r="B1" s="3" t="s">
        <v>1</v>
      </c>
      <c r="C1" s="3" t="s">
        <v>20</v>
      </c>
      <c r="D1" s="3" t="s">
        <v>2</v>
      </c>
    </row>
    <row r="2" spans="1:10" ht="18.75" x14ac:dyDescent="0.3">
      <c r="A2" s="47" t="str">
        <f>'Легкая атлетика'!A2</f>
        <v>Дементьева Кристина</v>
      </c>
      <c r="B2" s="48" t="str">
        <f>'Легкая атлетика'!B2</f>
        <v>ПСОШ № 1</v>
      </c>
      <c r="C2" s="37">
        <v>10</v>
      </c>
      <c r="D2" s="36">
        <f xml:space="preserve"> 40*C2/H9</f>
        <v>40</v>
      </c>
      <c r="F2" s="20"/>
      <c r="G2" s="21"/>
      <c r="H2" s="21"/>
      <c r="I2" s="21"/>
      <c r="J2" s="22"/>
    </row>
    <row r="3" spans="1:10" ht="18.75" x14ac:dyDescent="0.3">
      <c r="A3" s="49" t="str">
        <f>'Легкая атлетика'!A3</f>
        <v>Борисова Наташа</v>
      </c>
      <c r="B3" s="50" t="str">
        <f>'Легкая атлетика'!B3</f>
        <v>ПСОШ № 1</v>
      </c>
      <c r="C3" s="38">
        <v>9</v>
      </c>
      <c r="D3" s="35">
        <f xml:space="preserve"> 40*C3/H9</f>
        <v>36</v>
      </c>
      <c r="F3" s="23"/>
      <c r="G3" s="24"/>
      <c r="H3" s="25" t="s">
        <v>13</v>
      </c>
      <c r="I3" s="24"/>
      <c r="J3" s="26"/>
    </row>
    <row r="4" spans="1:10" ht="18.75" x14ac:dyDescent="0.3">
      <c r="A4" s="49">
        <f>'Легкая атлетика'!A4</f>
        <v>0</v>
      </c>
      <c r="B4" s="50">
        <f>'Легкая атлетика'!B4</f>
        <v>0</v>
      </c>
      <c r="C4" s="38"/>
      <c r="D4" s="35">
        <f xml:space="preserve"> 40*C4/H9</f>
        <v>0</v>
      </c>
      <c r="F4" s="23"/>
      <c r="G4" s="24"/>
      <c r="H4" s="25" t="s">
        <v>14</v>
      </c>
      <c r="I4" s="24"/>
      <c r="J4" s="26"/>
    </row>
    <row r="5" spans="1:10" ht="18.75" x14ac:dyDescent="0.3">
      <c r="A5" s="49">
        <f>'Легкая атлетика'!A5</f>
        <v>0</v>
      </c>
      <c r="B5" s="50">
        <f>'Легкая атлетика'!B5</f>
        <v>0</v>
      </c>
      <c r="C5" s="38"/>
      <c r="D5" s="35">
        <f xml:space="preserve"> 40*C5/H9</f>
        <v>0</v>
      </c>
      <c r="F5" s="23"/>
      <c r="G5" s="24"/>
      <c r="H5" s="25" t="s">
        <v>12</v>
      </c>
      <c r="I5" s="24"/>
      <c r="J5" s="26"/>
    </row>
    <row r="6" spans="1:10" ht="19.5" thickBot="1" x14ac:dyDescent="0.35">
      <c r="A6" s="49">
        <f>'Легкая атлетика'!A6</f>
        <v>0</v>
      </c>
      <c r="B6" s="50">
        <f>'Легкая атлетика'!B6</f>
        <v>0</v>
      </c>
      <c r="C6" s="38"/>
      <c r="D6" s="35">
        <f xml:space="preserve"> 40*C6/H9</f>
        <v>0</v>
      </c>
      <c r="F6" s="27"/>
      <c r="G6" s="28"/>
      <c r="H6" s="28"/>
      <c r="I6" s="28"/>
      <c r="J6" s="29"/>
    </row>
    <row r="7" spans="1:10" ht="18.75" x14ac:dyDescent="0.3">
      <c r="A7" s="49">
        <f>'Легкая атлетика'!A7</f>
        <v>0</v>
      </c>
      <c r="B7" s="50">
        <f>'Легкая атлетика'!B7</f>
        <v>0</v>
      </c>
      <c r="C7" s="38"/>
      <c r="D7" s="35">
        <f xml:space="preserve"> 40*C7/H9</f>
        <v>0</v>
      </c>
    </row>
    <row r="8" spans="1:10" ht="19.5" thickBot="1" x14ac:dyDescent="0.35">
      <c r="A8" s="51">
        <f>'Легкая атлетика'!A8</f>
        <v>0</v>
      </c>
      <c r="B8" s="48">
        <f>'Легкая атлетика'!B8</f>
        <v>0</v>
      </c>
      <c r="C8" s="37"/>
      <c r="D8" s="35">
        <f xml:space="preserve"> 40*C8/H9</f>
        <v>0</v>
      </c>
      <c r="H8" s="44" t="s">
        <v>16</v>
      </c>
    </row>
    <row r="9" spans="1:10" ht="19.5" thickBot="1" x14ac:dyDescent="0.35">
      <c r="A9" s="51">
        <f>'Легкая атлетика'!A9</f>
        <v>0</v>
      </c>
      <c r="B9" s="48">
        <f>'Легкая атлетика'!B9</f>
        <v>0</v>
      </c>
      <c r="C9" s="37"/>
      <c r="D9" s="35">
        <f xml:space="preserve"> 40*C9/H9</f>
        <v>0</v>
      </c>
      <c r="H9" s="46">
        <v>10</v>
      </c>
    </row>
    <row r="10" spans="1:10" ht="18.75" x14ac:dyDescent="0.3">
      <c r="A10" s="49">
        <f>'Легкая атлетика'!A10</f>
        <v>0</v>
      </c>
      <c r="B10" s="50">
        <f>'Легкая атлетика'!B10</f>
        <v>0</v>
      </c>
      <c r="C10" s="38"/>
      <c r="D10" s="35">
        <f xml:space="preserve"> 40*C10/H9</f>
        <v>0</v>
      </c>
    </row>
    <row r="11" spans="1:10" ht="18.75" x14ac:dyDescent="0.3">
      <c r="A11" s="49">
        <f>'Легкая атлетика'!A11</f>
        <v>0</v>
      </c>
      <c r="B11" s="50">
        <f>'Легкая атлетика'!B11</f>
        <v>0</v>
      </c>
      <c r="C11" s="38"/>
      <c r="D11" s="35">
        <f xml:space="preserve"> 40*C11/H9</f>
        <v>0</v>
      </c>
      <c r="H11" s="30" t="s">
        <v>21</v>
      </c>
    </row>
    <row r="12" spans="1:10" ht="18.75" x14ac:dyDescent="0.3">
      <c r="A12" s="49">
        <f>'Легкая атлетика'!A12</f>
        <v>0</v>
      </c>
      <c r="B12" s="50">
        <f>'Легкая атлетика'!B12</f>
        <v>0</v>
      </c>
      <c r="C12" s="38"/>
      <c r="D12" s="35">
        <f xml:space="preserve"> 40*C12/H9</f>
        <v>0</v>
      </c>
    </row>
    <row r="13" spans="1:10" ht="18.75" x14ac:dyDescent="0.3">
      <c r="A13" s="49">
        <f>'Легкая атлетика'!A13</f>
        <v>0</v>
      </c>
      <c r="B13" s="50">
        <f>'Легкая атлетика'!B13</f>
        <v>0</v>
      </c>
      <c r="C13" s="38"/>
      <c r="D13" s="35">
        <f xml:space="preserve"> 40*C13/H9</f>
        <v>0</v>
      </c>
    </row>
    <row r="14" spans="1:10" ht="18.75" x14ac:dyDescent="0.3">
      <c r="A14" s="49">
        <f>'Легкая атлетика'!A14</f>
        <v>0</v>
      </c>
      <c r="B14" s="50">
        <f>'Легкая атлетика'!B14</f>
        <v>0</v>
      </c>
      <c r="C14" s="38"/>
      <c r="D14" s="35">
        <f xml:space="preserve"> 40*C14/H9</f>
        <v>0</v>
      </c>
    </row>
    <row r="15" spans="1:10" ht="18.75" x14ac:dyDescent="0.3">
      <c r="A15" s="49">
        <f>'Легкая атлетика'!A15</f>
        <v>0</v>
      </c>
      <c r="B15" s="50">
        <f>'Легкая атлетика'!B15</f>
        <v>0</v>
      </c>
      <c r="C15" s="38"/>
      <c r="D15" s="35">
        <f xml:space="preserve"> 40*C15/H9</f>
        <v>0</v>
      </c>
    </row>
    <row r="16" spans="1:10" ht="18.75" x14ac:dyDescent="0.3">
      <c r="A16" s="49">
        <f>'Легкая атлетика'!A16</f>
        <v>0</v>
      </c>
      <c r="B16" s="50">
        <f>'Легкая атлетика'!B16</f>
        <v>0</v>
      </c>
      <c r="C16" s="38"/>
      <c r="D16" s="35">
        <f xml:space="preserve"> 40*C16/H9</f>
        <v>0</v>
      </c>
    </row>
    <row r="17" spans="1:4" ht="18.75" x14ac:dyDescent="0.3">
      <c r="A17" s="49">
        <f>'Легкая атлетика'!A17</f>
        <v>0</v>
      </c>
      <c r="B17" s="50">
        <f>'Легкая атлетика'!B17</f>
        <v>0</v>
      </c>
      <c r="C17" s="38"/>
      <c r="D17" s="36">
        <f xml:space="preserve"> 40*C17/H9</f>
        <v>0</v>
      </c>
    </row>
    <row r="18" spans="1:4" ht="18.75" x14ac:dyDescent="0.3">
      <c r="A18" s="49">
        <f>'Легкая атлетика'!A18</f>
        <v>0</v>
      </c>
      <c r="B18" s="50">
        <f>'Легкая атлетика'!B18</f>
        <v>0</v>
      </c>
      <c r="C18" s="38"/>
      <c r="D18" s="35">
        <f xml:space="preserve"> 40*C18/H9</f>
        <v>0</v>
      </c>
    </row>
    <row r="19" spans="1:4" ht="18.75" x14ac:dyDescent="0.3">
      <c r="A19" s="49">
        <f>'Легкая атлетика'!A19</f>
        <v>0</v>
      </c>
      <c r="B19" s="50">
        <f>'Легкая атлетика'!B19</f>
        <v>0</v>
      </c>
      <c r="C19" s="38"/>
      <c r="D19" s="35">
        <f xml:space="preserve"> 40*C19/H9</f>
        <v>0</v>
      </c>
    </row>
    <row r="20" spans="1:4" ht="18.75" x14ac:dyDescent="0.3">
      <c r="A20" s="49">
        <f>'Легкая атлетика'!A20</f>
        <v>0</v>
      </c>
      <c r="B20" s="50">
        <f>'Легкая атлетика'!B20</f>
        <v>0</v>
      </c>
      <c r="C20" s="38"/>
      <c r="D20" s="35">
        <f xml:space="preserve"> 40*C20/H9</f>
        <v>0</v>
      </c>
    </row>
    <row r="21" spans="1:4" ht="18.75" x14ac:dyDescent="0.3">
      <c r="A21" s="49">
        <f>'Легкая атлетика'!A21</f>
        <v>0</v>
      </c>
      <c r="B21" s="50">
        <f>'Легкая атлетика'!B21</f>
        <v>0</v>
      </c>
      <c r="C21" s="38"/>
      <c r="D21" s="35">
        <f xml:space="preserve"> 40*C21/H9</f>
        <v>0</v>
      </c>
    </row>
    <row r="22" spans="1:4" ht="18.75" x14ac:dyDescent="0.3">
      <c r="A22" s="49">
        <f>'Легкая атлетика'!A22</f>
        <v>0</v>
      </c>
      <c r="B22" s="50">
        <f>'Легкая атлетика'!B22</f>
        <v>0</v>
      </c>
      <c r="C22" s="38"/>
      <c r="D22" s="35">
        <f xml:space="preserve"> 40*C22/H9</f>
        <v>0</v>
      </c>
    </row>
    <row r="23" spans="1:4" ht="18.75" x14ac:dyDescent="0.3">
      <c r="A23" s="49">
        <f>'Легкая атлетика'!A23</f>
        <v>0</v>
      </c>
      <c r="B23" s="50">
        <f>'Легкая атлетика'!B23</f>
        <v>0</v>
      </c>
      <c r="C23" s="38"/>
      <c r="D23" s="35">
        <f xml:space="preserve"> 40*C23/H9</f>
        <v>0</v>
      </c>
    </row>
  </sheetData>
  <sheetProtection algorithmName="SHA-512" hashValue="oR4ioR98qkRCmYXTXMAhAe5QSIFphwiskkd8oNJinZvIjBe7mURcIh0FjKq9CtEZxXrRqAsz0YkEVJ+vFhmQQw==" saltValue="R1nyY5u3hQBcuI8K4FZeoQ==" spinCount="100000" sheet="1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rgb="FFFF0000"/>
  </sheetPr>
  <dimension ref="A1:J23"/>
  <sheetViews>
    <sheetView workbookViewId="0">
      <selection activeCell="A2" sqref="A2"/>
    </sheetView>
  </sheetViews>
  <sheetFormatPr defaultRowHeight="15" x14ac:dyDescent="0.25"/>
  <cols>
    <col min="1" max="1" width="32.85546875" customWidth="1"/>
    <col min="2" max="2" width="29.42578125" customWidth="1"/>
    <col min="3" max="3" width="26.5703125" customWidth="1"/>
    <col min="4" max="4" width="18.42578125" customWidth="1"/>
  </cols>
  <sheetData>
    <row r="1" spans="1:10" ht="19.5" thickBot="1" x14ac:dyDescent="0.35">
      <c r="A1" s="30" t="s">
        <v>0</v>
      </c>
      <c r="B1" s="30" t="s">
        <v>1</v>
      </c>
      <c r="C1" s="30" t="s">
        <v>20</v>
      </c>
      <c r="D1" s="3" t="s">
        <v>2</v>
      </c>
    </row>
    <row r="2" spans="1:10" ht="18.75" x14ac:dyDescent="0.3">
      <c r="A2" s="51" t="str">
        <f>'Легкая атлетика'!A2</f>
        <v>Дементьева Кристина</v>
      </c>
      <c r="B2" s="48" t="str">
        <f>'Легкая атлетика'!B2</f>
        <v>ПСОШ № 1</v>
      </c>
      <c r="C2" s="37">
        <v>20</v>
      </c>
      <c r="D2" s="36">
        <f xml:space="preserve"> 30*C2/H9</f>
        <v>25</v>
      </c>
      <c r="F2" s="20"/>
      <c r="G2" s="21"/>
      <c r="H2" s="21"/>
      <c r="I2" s="21"/>
      <c r="J2" s="22"/>
    </row>
    <row r="3" spans="1:10" ht="18.75" x14ac:dyDescent="0.3">
      <c r="A3" s="49" t="str">
        <f>'Легкая атлетика'!A3</f>
        <v>Борисова Наташа</v>
      </c>
      <c r="B3" s="50" t="str">
        <f>'Легкая атлетика'!B3</f>
        <v>ПСОШ № 1</v>
      </c>
      <c r="C3" s="38">
        <v>19</v>
      </c>
      <c r="D3" s="35">
        <f xml:space="preserve"> 30*C3/H9</f>
        <v>23.75</v>
      </c>
      <c r="F3" s="23"/>
      <c r="G3" s="24"/>
      <c r="H3" s="25" t="s">
        <v>13</v>
      </c>
      <c r="I3" s="24"/>
      <c r="J3" s="26"/>
    </row>
    <row r="4" spans="1:10" ht="18.75" x14ac:dyDescent="0.3">
      <c r="A4" s="49">
        <f>'Легкая атлетика'!A4</f>
        <v>0</v>
      </c>
      <c r="B4" s="50">
        <f>'Легкая атлетика'!B4</f>
        <v>0</v>
      </c>
      <c r="C4" s="38"/>
      <c r="D4" s="35">
        <f xml:space="preserve"> 30*C4/H9</f>
        <v>0</v>
      </c>
      <c r="F4" s="23"/>
      <c r="G4" s="24"/>
      <c r="H4" s="25" t="s">
        <v>14</v>
      </c>
      <c r="I4" s="24"/>
      <c r="J4" s="26"/>
    </row>
    <row r="5" spans="1:10" ht="18.75" x14ac:dyDescent="0.3">
      <c r="A5" s="49">
        <f>'Легкая атлетика'!A5</f>
        <v>0</v>
      </c>
      <c r="B5" s="50">
        <f>'Легкая атлетика'!B5</f>
        <v>0</v>
      </c>
      <c r="C5" s="38"/>
      <c r="D5" s="35">
        <f xml:space="preserve"> 30*C5/H9</f>
        <v>0</v>
      </c>
      <c r="F5" s="23"/>
      <c r="G5" s="24"/>
      <c r="H5" s="25" t="s">
        <v>22</v>
      </c>
      <c r="I5" s="24"/>
      <c r="J5" s="26"/>
    </row>
    <row r="6" spans="1:10" ht="19.5" thickBot="1" x14ac:dyDescent="0.35">
      <c r="A6" s="49">
        <f>'Легкая атлетика'!A6</f>
        <v>0</v>
      </c>
      <c r="B6" s="50">
        <f>'Легкая атлетика'!B6</f>
        <v>0</v>
      </c>
      <c r="C6" s="38"/>
      <c r="D6" s="35">
        <f xml:space="preserve"> 30*C6/H9</f>
        <v>0</v>
      </c>
      <c r="F6" s="27"/>
      <c r="G6" s="28"/>
      <c r="H6" s="28"/>
      <c r="I6" s="28"/>
      <c r="J6" s="29"/>
    </row>
    <row r="7" spans="1:10" ht="18.75" x14ac:dyDescent="0.3">
      <c r="A7" s="49">
        <f>'Легкая атлетика'!A7</f>
        <v>0</v>
      </c>
      <c r="B7" s="50">
        <f>'Легкая атлетика'!B7</f>
        <v>0</v>
      </c>
      <c r="C7" s="38"/>
      <c r="D7" s="35">
        <f xml:space="preserve"> 30*C7/H9</f>
        <v>0</v>
      </c>
    </row>
    <row r="8" spans="1:10" ht="19.5" thickBot="1" x14ac:dyDescent="0.35">
      <c r="A8" s="51">
        <f>'Легкая атлетика'!A8</f>
        <v>0</v>
      </c>
      <c r="B8" s="48">
        <f>'Легкая атлетика'!B8</f>
        <v>0</v>
      </c>
      <c r="C8" s="37"/>
      <c r="D8" s="35">
        <f xml:space="preserve"> 30*C8/H9</f>
        <v>0</v>
      </c>
      <c r="H8" s="44" t="s">
        <v>16</v>
      </c>
    </row>
    <row r="9" spans="1:10" ht="19.5" thickBot="1" x14ac:dyDescent="0.35">
      <c r="A9" s="51">
        <f>'Легкая атлетика'!A9</f>
        <v>0</v>
      </c>
      <c r="B9" s="48">
        <f>'Легкая атлетика'!B9</f>
        <v>0</v>
      </c>
      <c r="C9" s="37"/>
      <c r="D9" s="35">
        <f xml:space="preserve"> 30*C9/H9</f>
        <v>0</v>
      </c>
      <c r="H9" s="46">
        <v>24</v>
      </c>
    </row>
    <row r="10" spans="1:10" ht="18.75" x14ac:dyDescent="0.3">
      <c r="A10" s="49">
        <f>'Легкая атлетика'!A10</f>
        <v>0</v>
      </c>
      <c r="B10" s="50">
        <f>'Легкая атлетика'!B10</f>
        <v>0</v>
      </c>
      <c r="C10" s="38"/>
      <c r="D10" s="35">
        <f xml:space="preserve"> 30*C10/H9</f>
        <v>0</v>
      </c>
    </row>
    <row r="11" spans="1:10" ht="18.75" x14ac:dyDescent="0.3">
      <c r="A11" s="49">
        <f>'Легкая атлетика'!A11</f>
        <v>0</v>
      </c>
      <c r="B11" s="50">
        <f>'Легкая атлетика'!B11</f>
        <v>0</v>
      </c>
      <c r="C11" s="38"/>
      <c r="D11" s="35">
        <f xml:space="preserve"> 30*C11/H9</f>
        <v>0</v>
      </c>
      <c r="H11" s="30" t="s">
        <v>23</v>
      </c>
    </row>
    <row r="12" spans="1:10" ht="18.75" x14ac:dyDescent="0.3">
      <c r="A12" s="49">
        <f>'Легкая атлетика'!A12</f>
        <v>0</v>
      </c>
      <c r="B12" s="50">
        <f>'Легкая атлетика'!B12</f>
        <v>0</v>
      </c>
      <c r="C12" s="38"/>
      <c r="D12" s="35">
        <f xml:space="preserve"> 30*C12/H9</f>
        <v>0</v>
      </c>
    </row>
    <row r="13" spans="1:10" ht="18.75" x14ac:dyDescent="0.3">
      <c r="A13" s="49">
        <f>'Легкая атлетика'!A13</f>
        <v>0</v>
      </c>
      <c r="B13" s="50">
        <f>'Легкая атлетика'!B13</f>
        <v>0</v>
      </c>
      <c r="C13" s="38"/>
      <c r="D13" s="35">
        <f xml:space="preserve"> 30*C13/H9</f>
        <v>0</v>
      </c>
    </row>
    <row r="14" spans="1:10" ht="18.75" x14ac:dyDescent="0.3">
      <c r="A14" s="49">
        <f>'Легкая атлетика'!A14</f>
        <v>0</v>
      </c>
      <c r="B14" s="50">
        <f>'Легкая атлетика'!B14</f>
        <v>0</v>
      </c>
      <c r="C14" s="38"/>
      <c r="D14" s="35">
        <f xml:space="preserve"> 30*C14/H9</f>
        <v>0</v>
      </c>
    </row>
    <row r="15" spans="1:10" ht="18.75" x14ac:dyDescent="0.3">
      <c r="A15" s="49">
        <f>'Легкая атлетика'!A15</f>
        <v>0</v>
      </c>
      <c r="B15" s="50">
        <f>'Легкая атлетика'!B15</f>
        <v>0</v>
      </c>
      <c r="C15" s="38"/>
      <c r="D15" s="35">
        <f xml:space="preserve"> 30*C15/H9</f>
        <v>0</v>
      </c>
    </row>
    <row r="16" spans="1:10" ht="18.75" x14ac:dyDescent="0.3">
      <c r="A16" s="49">
        <f>'Легкая атлетика'!A16</f>
        <v>0</v>
      </c>
      <c r="B16" s="50">
        <f>'Легкая атлетика'!B16</f>
        <v>0</v>
      </c>
      <c r="C16" s="38"/>
      <c r="D16" s="35">
        <f xml:space="preserve"> 30*C16/H9</f>
        <v>0</v>
      </c>
    </row>
    <row r="17" spans="1:4" ht="18.75" x14ac:dyDescent="0.3">
      <c r="A17" s="49">
        <f>'Легкая атлетика'!A17</f>
        <v>0</v>
      </c>
      <c r="B17" s="50">
        <f>'Легкая атлетика'!B17</f>
        <v>0</v>
      </c>
      <c r="C17" s="38"/>
      <c r="D17" s="36">
        <f xml:space="preserve"> 30*C17/H9</f>
        <v>0</v>
      </c>
    </row>
    <row r="18" spans="1:4" ht="18.75" x14ac:dyDescent="0.3">
      <c r="A18" s="49">
        <f>'Легкая атлетика'!A18</f>
        <v>0</v>
      </c>
      <c r="B18" s="50">
        <f>'Легкая атлетика'!B18</f>
        <v>0</v>
      </c>
      <c r="C18" s="38"/>
      <c r="D18" s="35">
        <f xml:space="preserve"> 30*C18/H9</f>
        <v>0</v>
      </c>
    </row>
    <row r="19" spans="1:4" ht="18.75" x14ac:dyDescent="0.3">
      <c r="A19" s="49">
        <f>'Легкая атлетика'!A19</f>
        <v>0</v>
      </c>
      <c r="B19" s="50">
        <f>'Легкая атлетика'!B19</f>
        <v>0</v>
      </c>
      <c r="C19" s="38"/>
      <c r="D19" s="35">
        <f xml:space="preserve"> 30*C19/H9</f>
        <v>0</v>
      </c>
    </row>
    <row r="20" spans="1:4" ht="18.75" x14ac:dyDescent="0.3">
      <c r="A20" s="49">
        <f>'Легкая атлетика'!A20</f>
        <v>0</v>
      </c>
      <c r="B20" s="50">
        <f>'Легкая атлетика'!B20</f>
        <v>0</v>
      </c>
      <c r="C20" s="38"/>
      <c r="D20" s="35">
        <f xml:space="preserve"> 30*C20/H9</f>
        <v>0</v>
      </c>
    </row>
    <row r="21" spans="1:4" ht="18.75" x14ac:dyDescent="0.3">
      <c r="A21" s="49">
        <f>'Легкая атлетика'!A21</f>
        <v>0</v>
      </c>
      <c r="B21" s="50">
        <f>'Легкая атлетика'!B21</f>
        <v>0</v>
      </c>
      <c r="C21" s="38"/>
      <c r="D21" s="35">
        <f xml:space="preserve"> 30*C21/H9</f>
        <v>0</v>
      </c>
    </row>
    <row r="22" spans="1:4" ht="18.75" x14ac:dyDescent="0.3">
      <c r="A22" s="49">
        <f>'Легкая атлетика'!A22</f>
        <v>0</v>
      </c>
      <c r="B22" s="50">
        <f>'Легкая атлетика'!B22</f>
        <v>0</v>
      </c>
      <c r="C22" s="38"/>
      <c r="D22" s="35">
        <f xml:space="preserve"> 30*C22/H9</f>
        <v>0</v>
      </c>
    </row>
    <row r="23" spans="1:4" ht="18.75" x14ac:dyDescent="0.3">
      <c r="A23" s="49">
        <f>'Легкая атлетика'!A23</f>
        <v>0</v>
      </c>
      <c r="B23" s="50">
        <f>'Легкая атлетика'!B23</f>
        <v>0</v>
      </c>
      <c r="C23" s="38"/>
      <c r="D23" s="35">
        <f xml:space="preserve"> 30*C23/H9</f>
        <v>0</v>
      </c>
    </row>
  </sheetData>
  <sheetProtection algorithmName="SHA-512" hashValue="2onncsPnTEvxmnFL73Pm+Nlsxcyf9czUWcof6jPYsJ/6kBxFypLWeRkskz+2LZc0G+xhD1WeelVh7oNdLPX6Ug==" saltValue="Dd4EBZJMNnGYQJIf6MlZzQ==" spinCount="100000" sheet="1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rgb="FF00B0F0"/>
  </sheetPr>
  <dimension ref="B1:D23"/>
  <sheetViews>
    <sheetView workbookViewId="0">
      <selection activeCell="B2" sqref="B2"/>
    </sheetView>
  </sheetViews>
  <sheetFormatPr defaultRowHeight="15" x14ac:dyDescent="0.25"/>
  <cols>
    <col min="1" max="1" width="5.42578125" customWidth="1"/>
    <col min="2" max="2" width="42.28515625" customWidth="1"/>
    <col min="3" max="3" width="29.42578125" customWidth="1"/>
    <col min="4" max="4" width="27.140625" customWidth="1"/>
    <col min="5" max="5" width="18.42578125" customWidth="1"/>
  </cols>
  <sheetData>
    <row r="1" spans="2:4" ht="18.75" x14ac:dyDescent="0.3">
      <c r="B1" s="3" t="s">
        <v>0</v>
      </c>
      <c r="C1" s="3" t="s">
        <v>1</v>
      </c>
      <c r="D1" s="3" t="s">
        <v>15</v>
      </c>
    </row>
    <row r="2" spans="2:4" ht="18.75" x14ac:dyDescent="0.25">
      <c r="B2" s="51" t="str">
        <f>'Легкая атлетика'!A2</f>
        <v>Дементьева Кристина</v>
      </c>
      <c r="C2" s="48" t="str">
        <f>'Легкая атлетика'!B2</f>
        <v>ПСОШ № 1</v>
      </c>
      <c r="D2" s="41">
        <f>'Легкая атлетика'!D2+Гимнастика!D2+Теория!D2</f>
        <v>105</v>
      </c>
    </row>
    <row r="3" spans="2:4" ht="18.75" x14ac:dyDescent="0.25">
      <c r="B3" s="49" t="str">
        <f>'Легкая атлетика'!A3</f>
        <v>Борисова Наташа</v>
      </c>
      <c r="C3" s="50" t="str">
        <f>'Легкая атлетика'!B3</f>
        <v>ПСОШ № 1</v>
      </c>
      <c r="D3" s="42">
        <f>'Легкая атлетика'!D3+Гимнастика!D3+Теория!D3</f>
        <v>99.651920719248068</v>
      </c>
    </row>
    <row r="4" spans="2:4" ht="18.75" x14ac:dyDescent="0.25">
      <c r="B4" s="49">
        <f>'Легкая атлетика'!A4</f>
        <v>0</v>
      </c>
      <c r="C4" s="50">
        <f>'Легкая атлетика'!B4</f>
        <v>0</v>
      </c>
      <c r="D4" s="42" t="e">
        <f>'Легкая атлетика'!D4+Гимнастика!D4+Теория!D4</f>
        <v>#DIV/0!</v>
      </c>
    </row>
    <row r="5" spans="2:4" ht="18.75" x14ac:dyDescent="0.25">
      <c r="B5" s="49">
        <f>'Легкая атлетика'!A5</f>
        <v>0</v>
      </c>
      <c r="C5" s="50">
        <f>'Легкая атлетика'!B5</f>
        <v>0</v>
      </c>
      <c r="D5" s="42" t="e">
        <f>'Легкая атлетика'!D5+Гимнастика!D5+Теория!D5</f>
        <v>#DIV/0!</v>
      </c>
    </row>
    <row r="6" spans="2:4" ht="18.75" x14ac:dyDescent="0.25">
      <c r="B6" s="49">
        <f>'Легкая атлетика'!A6</f>
        <v>0</v>
      </c>
      <c r="C6" s="50">
        <f>'Легкая атлетика'!B6</f>
        <v>0</v>
      </c>
      <c r="D6" s="42" t="e">
        <f>'Легкая атлетика'!D6+Гимнастика!D6+Теория!D6</f>
        <v>#DIV/0!</v>
      </c>
    </row>
    <row r="7" spans="2:4" ht="18.75" x14ac:dyDescent="0.25">
      <c r="B7" s="49">
        <f>'Легкая атлетика'!A7</f>
        <v>0</v>
      </c>
      <c r="C7" s="50">
        <f>'Легкая атлетика'!B7</f>
        <v>0</v>
      </c>
      <c r="D7" s="42" t="e">
        <f>'Легкая атлетика'!D7+Гимнастика!D7+Теория!D7</f>
        <v>#DIV/0!</v>
      </c>
    </row>
    <row r="8" spans="2:4" ht="18.75" x14ac:dyDescent="0.25">
      <c r="B8" s="51">
        <f>'Легкая атлетика'!A8</f>
        <v>0</v>
      </c>
      <c r="C8" s="48">
        <f>'Легкая атлетика'!B8</f>
        <v>0</v>
      </c>
      <c r="D8" s="42" t="e">
        <f>'Легкая атлетика'!D8+Гимнастика!D8+Теория!D8</f>
        <v>#DIV/0!</v>
      </c>
    </row>
    <row r="9" spans="2:4" ht="18.75" x14ac:dyDescent="0.25">
      <c r="B9" s="51">
        <f>'Легкая атлетика'!A9</f>
        <v>0</v>
      </c>
      <c r="C9" s="48">
        <f>'Легкая атлетика'!B9</f>
        <v>0</v>
      </c>
      <c r="D9" s="42" t="e">
        <f>'Легкая атлетика'!D9+Гимнастика!D9+Теория!D9</f>
        <v>#DIV/0!</v>
      </c>
    </row>
    <row r="10" spans="2:4" ht="18.75" x14ac:dyDescent="0.25">
      <c r="B10" s="49">
        <f>'Легкая атлетика'!A10</f>
        <v>0</v>
      </c>
      <c r="C10" s="50">
        <f>'Легкая атлетика'!B10</f>
        <v>0</v>
      </c>
      <c r="D10" s="42" t="e">
        <f>'Легкая атлетика'!D10+Гимнастика!D10+Теория!D10</f>
        <v>#DIV/0!</v>
      </c>
    </row>
    <row r="11" spans="2:4" ht="18.75" x14ac:dyDescent="0.25">
      <c r="B11" s="49">
        <f>'Легкая атлетика'!A11</f>
        <v>0</v>
      </c>
      <c r="C11" s="50">
        <f>'Легкая атлетика'!B11</f>
        <v>0</v>
      </c>
      <c r="D11" s="42" t="e">
        <f>'Легкая атлетика'!D11+Гимнастика!D11+Теория!D11</f>
        <v>#DIV/0!</v>
      </c>
    </row>
    <row r="12" spans="2:4" ht="18.75" x14ac:dyDescent="0.25">
      <c r="B12" s="49">
        <f>'Легкая атлетика'!A12</f>
        <v>0</v>
      </c>
      <c r="C12" s="50">
        <f>'Легкая атлетика'!B12</f>
        <v>0</v>
      </c>
      <c r="D12" s="42" t="e">
        <f>'Легкая атлетика'!D12+Гимнастика!D12+Теория!D12</f>
        <v>#DIV/0!</v>
      </c>
    </row>
    <row r="13" spans="2:4" ht="18.75" x14ac:dyDescent="0.25">
      <c r="B13" s="49">
        <f>'Легкая атлетика'!A13</f>
        <v>0</v>
      </c>
      <c r="C13" s="50">
        <f>'Легкая атлетика'!B13</f>
        <v>0</v>
      </c>
      <c r="D13" s="42" t="e">
        <f>'Легкая атлетика'!D13+Гимнастика!D13+Теория!D13</f>
        <v>#DIV/0!</v>
      </c>
    </row>
    <row r="14" spans="2:4" ht="18.75" x14ac:dyDescent="0.25">
      <c r="B14" s="49">
        <f>'Легкая атлетика'!A14</f>
        <v>0</v>
      </c>
      <c r="C14" s="50">
        <f>'Легкая атлетика'!B14</f>
        <v>0</v>
      </c>
      <c r="D14" s="42" t="e">
        <f>'Легкая атлетика'!D14+Гимнастика!D14+Теория!D14</f>
        <v>#DIV/0!</v>
      </c>
    </row>
    <row r="15" spans="2:4" ht="18.75" x14ac:dyDescent="0.25">
      <c r="B15" s="49">
        <f>'Легкая атлетика'!A15</f>
        <v>0</v>
      </c>
      <c r="C15" s="50">
        <f>'Легкая атлетика'!B15</f>
        <v>0</v>
      </c>
      <c r="D15" s="42" t="e">
        <f>'Легкая атлетика'!D15+Гимнастика!D15+Теория!D15</f>
        <v>#DIV/0!</v>
      </c>
    </row>
    <row r="16" spans="2:4" ht="18.75" x14ac:dyDescent="0.25">
      <c r="B16" s="49">
        <f>'Легкая атлетика'!A16</f>
        <v>0</v>
      </c>
      <c r="C16" s="50">
        <f>'Легкая атлетика'!B16</f>
        <v>0</v>
      </c>
      <c r="D16" s="42" t="e">
        <f>'Легкая атлетика'!D16+Гимнастика!D16+Теория!D16</f>
        <v>#DIV/0!</v>
      </c>
    </row>
    <row r="17" spans="2:4" ht="18.75" x14ac:dyDescent="0.25">
      <c r="B17" s="49">
        <f>'Легкая атлетика'!A17</f>
        <v>0</v>
      </c>
      <c r="C17" s="50">
        <f>'Легкая атлетика'!B17</f>
        <v>0</v>
      </c>
      <c r="D17" s="43" t="e">
        <f>'Легкая атлетика'!D17+Гимнастика!D17+Теория!D17</f>
        <v>#DIV/0!</v>
      </c>
    </row>
    <row r="18" spans="2:4" ht="18.75" x14ac:dyDescent="0.25">
      <c r="B18" s="49">
        <f>'Легкая атлетика'!A18</f>
        <v>0</v>
      </c>
      <c r="C18" s="50">
        <f>'Легкая атлетика'!B18</f>
        <v>0</v>
      </c>
      <c r="D18" s="42" t="e">
        <f>'Легкая атлетика'!D18+Гимнастика!D18+Теория!D18</f>
        <v>#DIV/0!</v>
      </c>
    </row>
    <row r="19" spans="2:4" ht="18.75" x14ac:dyDescent="0.25">
      <c r="B19" s="49">
        <f>'Легкая атлетика'!A19</f>
        <v>0</v>
      </c>
      <c r="C19" s="50">
        <f>'Легкая атлетика'!B19</f>
        <v>0</v>
      </c>
      <c r="D19" s="42" t="e">
        <f>'Легкая атлетика'!D19+Гимнастика!D19+Теория!D19</f>
        <v>#DIV/0!</v>
      </c>
    </row>
    <row r="20" spans="2:4" ht="18.75" x14ac:dyDescent="0.25">
      <c r="B20" s="49">
        <f>'Легкая атлетика'!A20</f>
        <v>0</v>
      </c>
      <c r="C20" s="50">
        <f>'Легкая атлетика'!B20</f>
        <v>0</v>
      </c>
      <c r="D20" s="42" t="e">
        <f>'Легкая атлетика'!D20+Гимнастика!D20+Теория!D20</f>
        <v>#DIV/0!</v>
      </c>
    </row>
    <row r="21" spans="2:4" ht="18.75" x14ac:dyDescent="0.25">
      <c r="B21" s="49">
        <f>'Легкая атлетика'!A21</f>
        <v>0</v>
      </c>
      <c r="C21" s="50">
        <f>'Легкая атлетика'!B21</f>
        <v>0</v>
      </c>
      <c r="D21" s="42" t="e">
        <f>'Легкая атлетика'!D21+Гимнастика!D21+Теория!D21</f>
        <v>#DIV/0!</v>
      </c>
    </row>
    <row r="22" spans="2:4" ht="18.75" x14ac:dyDescent="0.25">
      <c r="B22" s="49">
        <f>'Легкая атлетика'!A22</f>
        <v>0</v>
      </c>
      <c r="C22" s="50">
        <f>'Легкая атлетика'!B22</f>
        <v>0</v>
      </c>
      <c r="D22" s="42" t="e">
        <f>'Легкая атлетика'!D22+Гимнастика!D22+Теория!D22</f>
        <v>#DIV/0!</v>
      </c>
    </row>
    <row r="23" spans="2:4" ht="18.75" x14ac:dyDescent="0.25">
      <c r="B23" s="49">
        <f>'Легкая атлетика'!A23</f>
        <v>0</v>
      </c>
      <c r="C23" s="50">
        <f>'Легкая атлетика'!B23</f>
        <v>0</v>
      </c>
      <c r="D23" s="42" t="e">
        <f>'Легкая атлетика'!D23+Гимнастика!D23+Теория!D23</f>
        <v>#DIV/0!</v>
      </c>
    </row>
  </sheetData>
  <sheetProtection algorithmName="SHA-512" hashValue="0ZX482clMvBZuUKumeDNrSue1x5zRhRjS7UOywT1gVSiZu6ZfYbHYxa2H6T3p456hLAD5dBffTxJuLaxWVK0fQ==" saltValue="mQcKwlS2n/OEe8NoY+0ETQ==" spinCount="100000" sheet="1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Инструкция</vt:lpstr>
      <vt:lpstr>Легкая атлетика</vt:lpstr>
      <vt:lpstr>Гимнастика</vt:lpstr>
      <vt:lpstr>Теория</vt:lpstr>
      <vt:lpstr>Сумма баллов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Александр</cp:lastModifiedBy>
  <dcterms:created xsi:type="dcterms:W3CDTF">2018-12-20T05:00:42Z</dcterms:created>
  <dcterms:modified xsi:type="dcterms:W3CDTF">2019-03-11T15:20:56Z</dcterms:modified>
</cp:coreProperties>
</file>